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F35" i="1"/>
  <c r="F36" i="1"/>
  <c r="F3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F34" i="1"/>
  <c r="C30" i="1"/>
  <c r="C31" i="1"/>
  <c r="C32" i="1"/>
  <c r="C33" i="1"/>
  <c r="C34" i="1"/>
  <c r="C35" i="1"/>
  <c r="C36" i="1"/>
  <c r="C3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C29" i="1"/>
  <c r="C3" i="1"/>
  <c r="B29" i="1"/>
  <c r="B30" i="1"/>
  <c r="B31" i="1"/>
  <c r="B32" i="1"/>
  <c r="B33" i="1"/>
  <c r="B34" i="1"/>
  <c r="B35" i="1"/>
  <c r="B36" i="1"/>
  <c r="B3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E35" i="1"/>
  <c r="E36" i="1"/>
  <c r="E3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</calcChain>
</file>

<file path=xl/sharedStrings.xml><?xml version="1.0" encoding="utf-8"?>
<sst xmlns="http://schemas.openxmlformats.org/spreadsheetml/2006/main" count="10" uniqueCount="4">
  <si>
    <t>FUSE</t>
  </si>
  <si>
    <t>DROP (cm)</t>
  </si>
  <si>
    <t>TIME (s)</t>
  </si>
  <si>
    <r>
      <t>88 mm Flak @ 0</t>
    </r>
    <r>
      <rPr>
        <sz val="11"/>
        <color theme="1"/>
        <rFont val="Times New Roman"/>
        <family val="1"/>
      </rPr>
      <t>.0k,  ≈</t>
    </r>
    <r>
      <rPr>
        <sz val="11"/>
        <color theme="1"/>
        <rFont val="Calibri"/>
        <family val="2"/>
      </rPr>
      <t xml:space="preserve"> 45</t>
    </r>
    <r>
      <rPr>
        <sz val="11"/>
        <color theme="1"/>
        <rFont val="Times New Roman"/>
        <family val="1"/>
      </rPr>
      <t>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</si>
</sst>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5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</a:t>
            </a:r>
            <a:r>
              <a:rPr lang="en-US" baseline="0"/>
              <a:t> DELAY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Sheet1!$H$2</c:f>
              <c:strCache>
                <c:ptCount val="1"/>
                <c:pt idx="0">
                  <c:v>TIME (s)</c:v>
                </c:pt>
              </c:strCache>
            </c:strRef>
          </c:tx>
          <c:marker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cat>
            <c:numRef>
              <c:f>(Sheet1!$A$3,Sheet1!$A$8,Sheet1!$A$13,Sheet1!$A$18,Sheet1!$A$23,Sheet1!$A$28,Sheet1!$A$33,Sheet1!$D$33,Sheet1!$D$28,Sheet1!$D$23,Sheet1!$D$18,Sheet1!$D$13,Sheet1!$D$8,Sheet1!$D$3,Sheet1!$G$3,Sheet1!$G$8,Sheet1!$G$13,Sheet1!$G$18,Sheet1!$G$23,Sheet1!$G$28,Sheet1!$G$33,Sheet1!$G$38)</c:f>
              <c:numCache>
                <c:formatCode>General</c:formatCode>
                <c:ptCount val="22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8.0000000000000195</c:v>
                </c:pt>
                <c:pt idx="8">
                  <c:v>7.5000000000000204</c:v>
                </c:pt>
                <c:pt idx="9">
                  <c:v>7.0000000000000204</c:v>
                </c:pt>
                <c:pt idx="10">
                  <c:v>6.5000000000000098</c:v>
                </c:pt>
                <c:pt idx="11">
                  <c:v>6.0000000000000098</c:v>
                </c:pt>
                <c:pt idx="12">
                  <c:v>5.5000000000000098</c:v>
                </c:pt>
                <c:pt idx="13">
                  <c:v>5</c:v>
                </c:pt>
                <c:pt idx="14">
                  <c:v>8.5</c:v>
                </c:pt>
                <c:pt idx="15">
                  <c:v>9</c:v>
                </c:pt>
                <c:pt idx="16">
                  <c:v>9.5</c:v>
                </c:pt>
                <c:pt idx="17">
                  <c:v>9.9999999999999893</c:v>
                </c:pt>
                <c:pt idx="18">
                  <c:v>10.5</c:v>
                </c:pt>
                <c:pt idx="19">
                  <c:v>11</c:v>
                </c:pt>
                <c:pt idx="20">
                  <c:v>11.5</c:v>
                </c:pt>
                <c:pt idx="21">
                  <c:v>12</c:v>
                </c:pt>
              </c:numCache>
            </c:numRef>
          </c:cat>
          <c:val>
            <c:numRef>
              <c:f>(Sheet1!$B$3,Sheet1!$B$8,Sheet1!$B$13,Sheet1!$B$18,Sheet1!$B$23,Sheet1!$B$28,Sheet1!$B$33,Sheet1!$E$3,Sheet1!$E$8,Sheet1!$E$13,Sheet1!$E$18,Sheet1!$E$23,Sheet1!$E$28,Sheet1!$E$33,Sheet1!$H$3,Sheet1!$H$8,Sheet1!$H$13,Sheet1!$H$18,Sheet1!$H$23,Sheet1!$H$28,Sheet1!$H$33,Sheet1!$H$38)</c:f>
              <c:numCache>
                <c:formatCode>0.0</c:formatCode>
                <c:ptCount val="22"/>
                <c:pt idx="0">
                  <c:v>1.9838432400950148</c:v>
                </c:pt>
                <c:pt idx="1">
                  <c:v>2.7692307692317404</c:v>
                </c:pt>
                <c:pt idx="2">
                  <c:v>3.5669143356646256</c:v>
                </c:pt>
                <c:pt idx="3">
                  <c:v>4.3846153846150999</c:v>
                </c:pt>
                <c:pt idx="4">
                  <c:v>5.2300553613045953</c:v>
                </c:pt>
                <c:pt idx="5">
                  <c:v>6.1109557109545403</c:v>
                </c:pt>
                <c:pt idx="6">
                  <c:v>7.0350378787863654</c:v>
                </c:pt>
                <c:pt idx="7">
                  <c:v>8.0100233100215004</c:v>
                </c:pt>
                <c:pt idx="8">
                  <c:v>9.0436334498813959</c:v>
                </c:pt>
                <c:pt idx="9">
                  <c:v>10.143589743587443</c:v>
                </c:pt>
                <c:pt idx="10">
                  <c:v>11.31761363636109</c:v>
                </c:pt>
                <c:pt idx="11">
                  <c:v>12.573426573423795</c:v>
                </c:pt>
                <c:pt idx="12">
                  <c:v>13.918749999996932</c:v>
                </c:pt>
                <c:pt idx="13">
                  <c:v>15.361305361301959</c:v>
                </c:pt>
                <c:pt idx="14">
                  <c:v>16.908814102560243</c:v>
                </c:pt>
                <c:pt idx="15">
                  <c:v>18.56899766899334</c:v>
                </c:pt>
                <c:pt idx="16">
                  <c:v>20.349577505822616</c:v>
                </c:pt>
                <c:pt idx="17">
                  <c:v>22.258275058269454</c:v>
                </c:pt>
                <c:pt idx="18">
                  <c:v>24.302811771555426</c:v>
                </c:pt>
                <c:pt idx="19">
                  <c:v>26.490909090901823</c:v>
                </c:pt>
                <c:pt idx="20">
                  <c:v>28.830288461530117</c:v>
                </c:pt>
                <c:pt idx="21">
                  <c:v>31.328671328661741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30272"/>
        <c:axId val="34865536"/>
      </c:lineChart>
      <c:catAx>
        <c:axId val="346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Fuse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865536"/>
        <c:crosses val="autoZero"/>
        <c:auto val="1"/>
        <c:lblAlgn val="ctr"/>
        <c:lblOffset val="100"/>
        <c:noMultiLvlLbl val="0"/>
      </c:catAx>
      <c:valAx>
        <c:axId val="3486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3463027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SHELL DROP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875069616532376"/>
          <c:y val="0.19480351414406533"/>
          <c:w val="0.86069373724132614"/>
          <c:h val="0.75379593175853021"/>
        </c:manualLayout>
      </c:layout>
      <c:lineChart>
        <c:grouping val="stacked"/>
        <c:varyColors val="0"/>
        <c:ser>
          <c:idx val="0"/>
          <c:order val="0"/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numRef>
              <c:f>(Sheet1!$A$3,Sheet1!$A$8,Sheet1!$A$13,Sheet1!$A$18,Sheet1!$A$23,Sheet1!$A$28,Sheet1!$A$33,Sheet1!$D$3,Sheet1!$D$8,Sheet1!$D$13,Sheet1!$D$18,Sheet1!$D$23,Sheet1!$D$28,Sheet1!$D$33,Sheet1!$G$3,Sheet1!$G$8,Sheet1!$G$13,Sheet1!$G$18,Sheet1!$G$23,Sheet1!$G$28,Sheet1!$G$33,Sheet1!$G$38)</c:f>
              <c:numCache>
                <c:formatCode>General</c:formatCode>
                <c:ptCount val="22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5.5000000000000098</c:v>
                </c:pt>
                <c:pt idx="9">
                  <c:v>6.0000000000000098</c:v>
                </c:pt>
                <c:pt idx="10">
                  <c:v>6.5000000000000098</c:v>
                </c:pt>
                <c:pt idx="11">
                  <c:v>7.0000000000000204</c:v>
                </c:pt>
                <c:pt idx="12">
                  <c:v>7.5000000000000204</c:v>
                </c:pt>
                <c:pt idx="13">
                  <c:v>8.0000000000000195</c:v>
                </c:pt>
                <c:pt idx="14">
                  <c:v>8.5</c:v>
                </c:pt>
                <c:pt idx="15">
                  <c:v>9</c:v>
                </c:pt>
                <c:pt idx="16">
                  <c:v>9.5</c:v>
                </c:pt>
                <c:pt idx="17">
                  <c:v>9.9999999999999893</c:v>
                </c:pt>
                <c:pt idx="18">
                  <c:v>10.5</c:v>
                </c:pt>
                <c:pt idx="19">
                  <c:v>11</c:v>
                </c:pt>
                <c:pt idx="20">
                  <c:v>11.5</c:v>
                </c:pt>
                <c:pt idx="21">
                  <c:v>12</c:v>
                </c:pt>
              </c:numCache>
            </c:numRef>
          </c:cat>
          <c:val>
            <c:numRef>
              <c:f>(Sheet1!$C$3,Sheet1!$C$8,Sheet1!$C$13,Sheet1!$C$18,Sheet1!$C$23,Sheet1!$C$28,Sheet1!$C$33,Sheet1!$F$3,Sheet1!$F$8,Sheet1!$F$13,Sheet1!$F$18,Sheet1!$F$23,Sheet1!$F$28,Sheet1!$F$33,Sheet1!$I$3,Sheet1!$I$8,Sheet1!$I$13,Sheet1!$I$18,Sheet1!$I$23,Sheet1!$I$28,Sheet1!$I$33,Sheet1!$I$38)</c:f>
              <c:numCache>
                <c:formatCode>0.0</c:formatCode>
                <c:ptCount val="22"/>
                <c:pt idx="0">
                  <c:v>-0.13838323135228153</c:v>
                </c:pt>
                <c:pt idx="1">
                  <c:v>-0.20909090909097885</c:v>
                </c:pt>
                <c:pt idx="2">
                  <c:v>-0.29136982808853917</c:v>
                </c:pt>
                <c:pt idx="3">
                  <c:v>-0.38321678321673436</c:v>
                </c:pt>
                <c:pt idx="4">
                  <c:v>-0.48319675116552141</c:v>
                </c:pt>
                <c:pt idx="5">
                  <c:v>-0.59044289044304199</c:v>
                </c:pt>
                <c:pt idx="6">
                  <c:v>-0.70465654137562328</c:v>
                </c:pt>
                <c:pt idx="7">
                  <c:v>-0.82610722610777632</c:v>
                </c:pt>
                <c:pt idx="8">
                  <c:v>-0.95563264860220043</c:v>
                </c:pt>
                <c:pt idx="9">
                  <c:v>-1.0946386946397719</c:v>
                </c:pt>
                <c:pt idx="10">
                  <c:v>-1.2450994318195596</c:v>
                </c:pt>
                <c:pt idx="11">
                  <c:v>-1.4095571095588186</c:v>
                </c:pt>
                <c:pt idx="12">
                  <c:v>-1.5911221590929783</c:v>
                </c:pt>
                <c:pt idx="13">
                  <c:v>-1.7934731934756616</c:v>
                </c:pt>
                <c:pt idx="14">
                  <c:v>-2.020857007578666</c:v>
                </c:pt>
                <c:pt idx="15">
                  <c:v>-2.2780885780920008</c:v>
                </c:pt>
                <c:pt idx="16">
                  <c:v>-2.570551063523832</c:v>
                </c:pt>
                <c:pt idx="17">
                  <c:v>-2.9041958042005129</c:v>
                </c:pt>
                <c:pt idx="18">
                  <c:v>-3.2855423222666107</c:v>
                </c:pt>
                <c:pt idx="19">
                  <c:v>-3.7216783216848355</c:v>
                </c:pt>
                <c:pt idx="20">
                  <c:v>-4.2202596882361068</c:v>
                </c:pt>
                <c:pt idx="21">
                  <c:v>-4.789510489519528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39680"/>
        <c:axId val="36087296"/>
      </c:lineChart>
      <c:catAx>
        <c:axId val="3603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Fuse</a:t>
                </a:r>
              </a:p>
            </c:rich>
          </c:tx>
          <c:layout>
            <c:manualLayout>
              <c:xMode val="edge"/>
              <c:yMode val="edge"/>
              <c:x val="0.46592496869739547"/>
              <c:y val="0.12002972535763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87296"/>
        <c:crosses val="autoZero"/>
        <c:auto val="1"/>
        <c:lblAlgn val="ctr"/>
        <c:lblOffset val="100"/>
        <c:noMultiLvlLbl val="0"/>
      </c:catAx>
      <c:valAx>
        <c:axId val="3608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Drop (cm)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3603968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600074</xdr:colOff>
      <xdr:row>1</xdr:row>
      <xdr:rowOff>2528</xdr:rowOff>
    </xdr:from>
    <xdr:to>
      <xdr:col>17</xdr:col>
      <xdr:colOff>504825</xdr:colOff>
      <xdr:row>20</xdr:row>
      <xdr:rowOff>33632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23</xdr:row>
      <xdr:rowOff>12381</xdr:rowOff>
    </xdr:from>
    <xdr:to>
      <xdr:col>17</xdr:col>
      <xdr:colOff>514350</xdr:colOff>
      <xdr:row>38</xdr:row>
      <xdr:rowOff>23812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V30" sqref="V30"/>
    </sheetView>
  </sheetViews>
  <sheetFormatPr defaultRowHeight="15" x14ac:dyDescent="0.25"/>
  <cols>
    <col min="1" max="1" width="5.28515625" bestFit="1" customWidth="1"/>
    <col min="2" max="2" width="8" bestFit="1" customWidth="1"/>
    <col min="3" max="3" width="10.42578125" bestFit="1" customWidth="1"/>
    <col min="4" max="4" width="5.28515625" bestFit="1" customWidth="1"/>
    <col min="5" max="5" width="8" bestFit="1" customWidth="1"/>
    <col min="6" max="6" width="10.42578125" bestFit="1" customWidth="1"/>
    <col min="7" max="7" width="5.28515625" bestFit="1" customWidth="1"/>
    <col min="8" max="8" width="8" bestFit="1" customWidth="1"/>
    <col min="9" max="9" width="10.42578125" bestFit="1" customWidth="1"/>
  </cols>
  <sheetData>
    <row r="1" spans="1:9" ht="30" customHeight="1" x14ac:dyDescent="0.25">
      <c r="A1" s="27" t="s">
        <v>3</v>
      </c>
      <c r="B1" s="28"/>
      <c r="C1" s="28"/>
      <c r="D1" s="28"/>
      <c r="E1" s="28"/>
      <c r="F1" s="28"/>
      <c r="G1" s="28"/>
      <c r="H1" s="28"/>
      <c r="I1" s="29"/>
    </row>
    <row r="2" spans="1:9" ht="15.75" thickBot="1" x14ac:dyDescent="0.3">
      <c r="A2" s="17" t="s">
        <v>0</v>
      </c>
      <c r="B2" s="18" t="s">
        <v>2</v>
      </c>
      <c r="C2" s="20" t="s">
        <v>1</v>
      </c>
      <c r="D2" s="17" t="s">
        <v>0</v>
      </c>
      <c r="E2" s="18" t="s">
        <v>2</v>
      </c>
      <c r="F2" s="19" t="s">
        <v>1</v>
      </c>
      <c r="G2" s="2" t="s">
        <v>0</v>
      </c>
      <c r="H2" s="3" t="s">
        <v>2</v>
      </c>
      <c r="I2" s="4" t="s">
        <v>1</v>
      </c>
    </row>
    <row r="3" spans="1:9" x14ac:dyDescent="0.25">
      <c r="A3" s="21">
        <v>1.5</v>
      </c>
      <c r="B3" s="22">
        <f>0.01029526029524*A3^3-0.03717948717912*A3^2+1.6056721056694*A3-0.3757575757525</f>
        <v>1.9838432400950148</v>
      </c>
      <c r="C3" s="23">
        <f>-0.00037878787878993*A3^4+0.00608003108008*A3^3-0.05043706293755*A3^2-0.01283993783818*A3-0.02424242424442</f>
        <v>-0.13838323135228153</v>
      </c>
      <c r="D3" s="21">
        <v>5</v>
      </c>
      <c r="E3" s="22">
        <f t="shared" ref="E3:E37" si="0">0.01029526029524*D3^3-0.03717948717912*D3^2+1.6056721056694*D3-0.3757575757525</f>
        <v>8.0100233100215004</v>
      </c>
      <c r="F3" s="23">
        <f t="shared" ref="F3:F37" si="1">-0.00037878787878993*D3^4+0.00608003108008*D3^3-0.05043706293755*D3^2-0.01283993783818*D3-0.02424242424442</f>
        <v>-0.82610722610777632</v>
      </c>
      <c r="G3" s="15">
        <v>8.5</v>
      </c>
      <c r="H3" s="6">
        <f t="shared" ref="H3:H38" si="2">0.01029526029524*G3^3-0.03717948717912*G3^2+1.6056721056694*G3-0.3757575757525</f>
        <v>16.908814102560243</v>
      </c>
      <c r="I3" s="7">
        <f t="shared" ref="I3:I38" si="3">-0.00037878787878993*G3^4+0.00608003108008*G3^3-0.05043706293755*G3^2-0.01283993783818*G3-0.02424242424442</f>
        <v>-2.020857007578666</v>
      </c>
    </row>
    <row r="4" spans="1:9" x14ac:dyDescent="0.25">
      <c r="A4" s="8">
        <v>1.6</v>
      </c>
      <c r="B4" s="9">
        <f t="shared" ref="B4:B28" si="4">0.01029526029524*A4^3-0.03717948717912*A4^2+1.6056721056694*A4-0.3757575757525</f>
        <v>2.1403076923092961</v>
      </c>
      <c r="C4" s="10">
        <f t="shared" ref="C4:C28" si="5">-0.00037878787878993*A4^4+0.00608003108008*A4^3-0.05043706293755*A4^2-0.01283993783818*A4-0.02424242424442</f>
        <v>-0.15148382284406603</v>
      </c>
      <c r="D4" s="8">
        <v>5.1000000000000103</v>
      </c>
      <c r="E4" s="9">
        <f t="shared" si="0"/>
        <v>8.2118082750564323</v>
      </c>
      <c r="F4" s="10">
        <f t="shared" si="1"/>
        <v>-0.85132952505887516</v>
      </c>
      <c r="G4" s="16">
        <v>8.6</v>
      </c>
      <c r="H4" s="9">
        <f t="shared" si="2"/>
        <v>17.231589743585801</v>
      </c>
      <c r="I4" s="10">
        <f t="shared" si="3"/>
        <v>-2.0697514219144275</v>
      </c>
    </row>
    <row r="5" spans="1:9" x14ac:dyDescent="0.25">
      <c r="A5" s="8">
        <v>1.7</v>
      </c>
      <c r="B5" s="9">
        <f t="shared" si="4"/>
        <v>2.2970168997683373</v>
      </c>
      <c r="C5" s="10">
        <f t="shared" si="5"/>
        <v>-0.16512591200485383</v>
      </c>
      <c r="D5" s="8">
        <v>5.2000000000000099</v>
      </c>
      <c r="E5" s="9">
        <f t="shared" si="0"/>
        <v>8.4159999999981014</v>
      </c>
      <c r="F5" s="10">
        <f t="shared" si="1"/>
        <v>-0.87688242424307317</v>
      </c>
      <c r="G5" s="16">
        <v>8.6999999999999993</v>
      </c>
      <c r="H5" s="9">
        <f t="shared" si="2"/>
        <v>17.558934149180111</v>
      </c>
      <c r="I5" s="10">
        <f t="shared" si="3"/>
        <v>-2.1198791754110302</v>
      </c>
    </row>
    <row r="6" spans="1:9" x14ac:dyDescent="0.25">
      <c r="A6" s="8">
        <v>1.8</v>
      </c>
      <c r="B6" s="9">
        <f t="shared" si="4"/>
        <v>2.4540326340339109</v>
      </c>
      <c r="C6" s="10">
        <f t="shared" si="5"/>
        <v>-0.17928801864816463</v>
      </c>
      <c r="D6" s="8">
        <v>5.3000000000000096</v>
      </c>
      <c r="E6" s="9">
        <f t="shared" si="0"/>
        <v>8.6226602564083041</v>
      </c>
      <c r="F6" s="10">
        <f t="shared" si="1"/>
        <v>-0.90277626165571057</v>
      </c>
      <c r="G6" s="16">
        <v>8.8000000000000007</v>
      </c>
      <c r="H6" s="9">
        <f t="shared" si="2"/>
        <v>17.890909090904962</v>
      </c>
      <c r="I6" s="10">
        <f t="shared" si="3"/>
        <v>-2.1712824242456326</v>
      </c>
    </row>
    <row r="7" spans="1:9" x14ac:dyDescent="0.25">
      <c r="A7" s="8">
        <v>1.9</v>
      </c>
      <c r="B7" s="9">
        <f t="shared" si="4"/>
        <v>2.6114166666677878</v>
      </c>
      <c r="C7" s="10">
        <f t="shared" si="5"/>
        <v>-0.19394957167842702</v>
      </c>
      <c r="D7" s="8">
        <v>5.4000000000000101</v>
      </c>
      <c r="E7" s="9">
        <f t="shared" si="0"/>
        <v>8.8318508158488136</v>
      </c>
      <c r="F7" s="10">
        <f t="shared" si="1"/>
        <v>-0.92902228438303425</v>
      </c>
      <c r="G7" s="16">
        <v>8.9</v>
      </c>
      <c r="H7" s="9">
        <f t="shared" si="2"/>
        <v>18.227576340322116</v>
      </c>
      <c r="I7" s="10">
        <f t="shared" si="3"/>
        <v>-2.2240042336862982</v>
      </c>
    </row>
    <row r="8" spans="1:9" x14ac:dyDescent="0.25">
      <c r="A8" s="5">
        <v>2</v>
      </c>
      <c r="B8" s="6">
        <f t="shared" si="4"/>
        <v>2.7692307692317404</v>
      </c>
      <c r="C8" s="7">
        <f t="shared" si="5"/>
        <v>-0.20909090909097885</v>
      </c>
      <c r="D8" s="5">
        <v>5.5000000000000098</v>
      </c>
      <c r="E8" s="6">
        <f t="shared" si="0"/>
        <v>9.0436334498813959</v>
      </c>
      <c r="F8" s="7">
        <f t="shared" si="1"/>
        <v>-0.95563264860220043</v>
      </c>
      <c r="G8" s="15">
        <v>9</v>
      </c>
      <c r="H8" s="6">
        <f t="shared" si="2"/>
        <v>18.56899766899334</v>
      </c>
      <c r="I8" s="7">
        <f t="shared" si="3"/>
        <v>-2.2780885780920008</v>
      </c>
    </row>
    <row r="9" spans="1:9" x14ac:dyDescent="0.25">
      <c r="A9" s="8">
        <v>2.1</v>
      </c>
      <c r="B9" s="9">
        <f t="shared" si="4"/>
        <v>2.9275367132875387</v>
      </c>
      <c r="C9" s="10">
        <f t="shared" si="5"/>
        <v>-0.22469327797206706</v>
      </c>
      <c r="D9" s="8">
        <v>5.6000000000000103</v>
      </c>
      <c r="E9" s="9">
        <f t="shared" si="0"/>
        <v>9.2580699300678262</v>
      </c>
      <c r="F9" s="10">
        <f t="shared" si="1"/>
        <v>-0.98262041958127455</v>
      </c>
      <c r="G9" s="16">
        <v>9.1</v>
      </c>
      <c r="H9" s="9">
        <f t="shared" si="2"/>
        <v>18.915234848480416</v>
      </c>
      <c r="I9" s="10">
        <f t="shared" si="3"/>
        <v>-2.3335803409126243</v>
      </c>
    </row>
    <row r="10" spans="1:9" x14ac:dyDescent="0.25">
      <c r="A10" s="8">
        <v>2.2000000000000002</v>
      </c>
      <c r="B10" s="9">
        <f t="shared" si="4"/>
        <v>3.0863962703969552</v>
      </c>
      <c r="C10" s="10">
        <f t="shared" si="5"/>
        <v>-0.24073883449884759</v>
      </c>
      <c r="D10" s="8">
        <v>5.7000000000000099</v>
      </c>
      <c r="E10" s="9">
        <f t="shared" si="0"/>
        <v>9.4752220279698758</v>
      </c>
      <c r="F10" s="10">
        <f t="shared" si="1"/>
        <v>-1.0099995716792307</v>
      </c>
      <c r="G10" s="16">
        <v>9.1999999999999993</v>
      </c>
      <c r="H10" s="9">
        <f t="shared" si="2"/>
        <v>19.266349650345106</v>
      </c>
      <c r="I10" s="10">
        <f t="shared" si="3"/>
        <v>-2.3905253146889636</v>
      </c>
    </row>
    <row r="11" spans="1:9" x14ac:dyDescent="0.25">
      <c r="A11" s="8">
        <v>2.2999999999999998</v>
      </c>
      <c r="B11" s="9">
        <f t="shared" si="4"/>
        <v>3.2458712121217603</v>
      </c>
      <c r="C11" s="10">
        <f t="shared" si="5"/>
        <v>-0.25721064393938536</v>
      </c>
      <c r="D11" s="8">
        <v>5.8000000000000096</v>
      </c>
      <c r="E11" s="9">
        <f t="shared" si="0"/>
        <v>9.6951515151493108</v>
      </c>
      <c r="F11" s="10">
        <f t="shared" si="1"/>
        <v>-1.0377849883459525</v>
      </c>
      <c r="G11" s="16">
        <v>9.3000000000000007</v>
      </c>
      <c r="H11" s="9">
        <f t="shared" si="2"/>
        <v>19.622403846149197</v>
      </c>
      <c r="I11" s="10">
        <f t="shared" si="3"/>
        <v>-2.448970201052719</v>
      </c>
    </row>
    <row r="12" spans="1:9" x14ac:dyDescent="0.25">
      <c r="A12" s="8">
        <v>2.4</v>
      </c>
      <c r="B12" s="9">
        <f t="shared" si="4"/>
        <v>3.4060233100237269</v>
      </c>
      <c r="C12" s="10">
        <f t="shared" si="5"/>
        <v>-0.2740926806526548</v>
      </c>
      <c r="D12" s="8">
        <v>5.9000000000000101</v>
      </c>
      <c r="E12" s="9">
        <f t="shared" si="0"/>
        <v>9.9179201631679117</v>
      </c>
      <c r="F12" s="10">
        <f t="shared" si="1"/>
        <v>-1.0659924621222323</v>
      </c>
      <c r="G12" s="16">
        <v>9.4</v>
      </c>
      <c r="H12" s="9">
        <f t="shared" si="2"/>
        <v>19.983459207454437</v>
      </c>
      <c r="I12" s="10">
        <f t="shared" si="3"/>
        <v>-2.5089626107265031</v>
      </c>
    </row>
    <row r="13" spans="1:9" x14ac:dyDescent="0.25">
      <c r="A13" s="5">
        <v>2.5</v>
      </c>
      <c r="B13" s="6">
        <f t="shared" si="4"/>
        <v>3.5669143356646256</v>
      </c>
      <c r="C13" s="7">
        <f t="shared" si="5"/>
        <v>-0.29136982808853917</v>
      </c>
      <c r="D13" s="5">
        <v>6.0000000000000098</v>
      </c>
      <c r="E13" s="6">
        <f t="shared" si="0"/>
        <v>10.143589743587443</v>
      </c>
      <c r="F13" s="7">
        <f t="shared" si="1"/>
        <v>-1.0946386946397719</v>
      </c>
      <c r="G13" s="15">
        <v>9.5</v>
      </c>
      <c r="H13" s="6">
        <f t="shared" si="2"/>
        <v>20.349577505822616</v>
      </c>
      <c r="I13" s="7">
        <f t="shared" si="3"/>
        <v>-2.570551063523832</v>
      </c>
    </row>
    <row r="14" spans="1:9" x14ac:dyDescent="0.25">
      <c r="A14" s="8">
        <v>2.6</v>
      </c>
      <c r="B14" s="9">
        <f t="shared" si="4"/>
        <v>3.7286060606062277</v>
      </c>
      <c r="C14" s="10">
        <f t="shared" si="5"/>
        <v>-0.30902787878783067</v>
      </c>
      <c r="D14" s="8">
        <v>6.1000000000000103</v>
      </c>
      <c r="E14" s="9">
        <f t="shared" si="0"/>
        <v>10.372222027969681</v>
      </c>
      <c r="F14" s="10">
        <f t="shared" si="1"/>
        <v>-1.1237412966211824</v>
      </c>
      <c r="G14" s="16">
        <v>9.5999999999999908</v>
      </c>
      <c r="H14" s="12">
        <f t="shared" si="2"/>
        <v>20.720820512815465</v>
      </c>
      <c r="I14" s="10">
        <f t="shared" si="3"/>
        <v>-2.6337849883491318</v>
      </c>
    </row>
    <row r="15" spans="1:9" x14ac:dyDescent="0.25">
      <c r="A15" s="8">
        <v>2.7</v>
      </c>
      <c r="B15" s="9">
        <f t="shared" si="4"/>
        <v>3.8911602564103047</v>
      </c>
      <c r="C15" s="10">
        <f t="shared" si="5"/>
        <v>-0.32705353438223084</v>
      </c>
      <c r="D15" s="8">
        <v>6.2000000000000099</v>
      </c>
      <c r="E15" s="9">
        <f t="shared" si="0"/>
        <v>10.60387878787639</v>
      </c>
      <c r="F15" s="10">
        <f t="shared" si="1"/>
        <v>-1.1533187878799827</v>
      </c>
      <c r="G15" s="16">
        <v>9.6999999999999904</v>
      </c>
      <c r="H15" s="9">
        <f t="shared" si="2"/>
        <v>21.097249999994823</v>
      </c>
      <c r="I15" s="10">
        <f t="shared" si="3"/>
        <v>-2.69871472319775</v>
      </c>
    </row>
    <row r="16" spans="1:9" x14ac:dyDescent="0.25">
      <c r="A16" s="8">
        <v>2.8</v>
      </c>
      <c r="B16" s="9">
        <f t="shared" si="4"/>
        <v>4.0546386946386281</v>
      </c>
      <c r="C16" s="10">
        <f t="shared" si="5"/>
        <v>-0.34543440559435012</v>
      </c>
      <c r="D16" s="8">
        <v>6.3000000000000096</v>
      </c>
      <c r="E16" s="9">
        <f t="shared" si="0"/>
        <v>10.838621794869347</v>
      </c>
      <c r="F16" s="10">
        <f t="shared" si="1"/>
        <v>-1.1833905973206016</v>
      </c>
      <c r="G16" s="16">
        <v>9.7999999999999901</v>
      </c>
      <c r="H16" s="9">
        <f t="shared" si="2"/>
        <v>21.478927738922422</v>
      </c>
      <c r="I16" s="10">
        <f t="shared" si="3"/>
        <v>-2.7653915151559323</v>
      </c>
    </row>
    <row r="17" spans="1:11" x14ac:dyDescent="0.25">
      <c r="A17" s="8">
        <v>2.9</v>
      </c>
      <c r="B17" s="9">
        <f t="shared" si="4"/>
        <v>4.2191031468529694</v>
      </c>
      <c r="C17" s="10">
        <f t="shared" si="5"/>
        <v>-0.36415901223770847</v>
      </c>
      <c r="D17" s="8">
        <v>6.4000000000000101</v>
      </c>
      <c r="E17" s="9">
        <f t="shared" si="0"/>
        <v>11.076512820510324</v>
      </c>
      <c r="F17" s="10">
        <f t="shared" si="1"/>
        <v>-1.2139770629383784</v>
      </c>
      <c r="G17" s="16">
        <v>9.8999999999999897</v>
      </c>
      <c r="H17" s="9">
        <f t="shared" si="2"/>
        <v>21.865915501160046</v>
      </c>
      <c r="I17" s="10">
        <f t="shared" si="3"/>
        <v>-2.8338675204008297</v>
      </c>
    </row>
    <row r="18" spans="1:11" x14ac:dyDescent="0.25">
      <c r="A18" s="5">
        <v>3</v>
      </c>
      <c r="B18" s="6">
        <f t="shared" si="4"/>
        <v>4.3846153846150999</v>
      </c>
      <c r="C18" s="7">
        <f t="shared" si="5"/>
        <v>-0.38321678321673436</v>
      </c>
      <c r="D18" s="5">
        <v>6.5000000000000098</v>
      </c>
      <c r="E18" s="6">
        <f t="shared" si="0"/>
        <v>11.31761363636109</v>
      </c>
      <c r="F18" s="7">
        <f t="shared" si="1"/>
        <v>-1.2450994318195596</v>
      </c>
      <c r="G18" s="15">
        <v>9.9999999999999893</v>
      </c>
      <c r="H18" s="6">
        <f t="shared" si="2"/>
        <v>22.258275058269454</v>
      </c>
      <c r="I18" s="7">
        <f t="shared" si="3"/>
        <v>-2.9041958042005129</v>
      </c>
    </row>
    <row r="19" spans="1:11" x14ac:dyDescent="0.25">
      <c r="A19" s="8">
        <v>3.1</v>
      </c>
      <c r="B19" s="9">
        <f t="shared" si="4"/>
        <v>4.5512371794867921</v>
      </c>
      <c r="C19" s="10">
        <f t="shared" si="5"/>
        <v>-0.40259805652676572</v>
      </c>
      <c r="D19" s="8">
        <v>6.6000000000000103</v>
      </c>
      <c r="E19" s="9">
        <f t="shared" si="0"/>
        <v>11.561986013983418</v>
      </c>
      <c r="F19" s="10">
        <f t="shared" si="1"/>
        <v>-1.2767798601413014</v>
      </c>
      <c r="G19" s="16">
        <v>10.1</v>
      </c>
      <c r="H19" s="9">
        <f t="shared" si="2"/>
        <v>22.656068181812472</v>
      </c>
      <c r="I19" s="10">
        <f t="shared" si="3"/>
        <v>-2.9764303409139594</v>
      </c>
    </row>
    <row r="20" spans="1:11" x14ac:dyDescent="0.25">
      <c r="A20" s="8">
        <v>3.2</v>
      </c>
      <c r="B20" s="9">
        <f t="shared" si="4"/>
        <v>4.7190303030298155</v>
      </c>
      <c r="C20" s="10">
        <f t="shared" si="5"/>
        <v>-0.42229407925404971</v>
      </c>
      <c r="D20" s="8">
        <v>6.7000000000000099</v>
      </c>
      <c r="E20" s="9">
        <f t="shared" si="0"/>
        <v>11.809691724939077</v>
      </c>
      <c r="F20" s="10">
        <f t="shared" si="1"/>
        <v>-1.3090414131716694</v>
      </c>
      <c r="G20" s="16">
        <v>10.199999999999999</v>
      </c>
      <c r="H20" s="9">
        <f t="shared" si="2"/>
        <v>23.059356643350782</v>
      </c>
      <c r="I20" s="10">
        <f t="shared" si="3"/>
        <v>-3.0506260139910415</v>
      </c>
    </row>
    <row r="21" spans="1:11" x14ac:dyDescent="0.25">
      <c r="A21" s="8">
        <v>3.3</v>
      </c>
      <c r="B21" s="9">
        <f t="shared" si="4"/>
        <v>4.8880565268059426</v>
      </c>
      <c r="C21" s="10">
        <f t="shared" si="5"/>
        <v>-0.4422970075757417</v>
      </c>
      <c r="D21" s="8">
        <v>6.8000000000000096</v>
      </c>
      <c r="E21" s="9">
        <f t="shared" si="0"/>
        <v>12.060792540789839</v>
      </c>
      <c r="F21" s="10">
        <f t="shared" si="1"/>
        <v>-1.3419080652696358</v>
      </c>
      <c r="G21" s="16">
        <v>10.3</v>
      </c>
      <c r="H21" s="9">
        <f t="shared" si="2"/>
        <v>23.468202214446201</v>
      </c>
      <c r="I21" s="10">
        <f t="shared" si="3"/>
        <v>-3.1268386159725594</v>
      </c>
    </row>
    <row r="22" spans="1:11" x14ac:dyDescent="0.25">
      <c r="A22" s="8">
        <v>3.4</v>
      </c>
      <c r="B22" s="9">
        <f t="shared" si="4"/>
        <v>5.0583776223769457</v>
      </c>
      <c r="C22" s="10">
        <f t="shared" si="5"/>
        <v>-0.4625999067599077</v>
      </c>
      <c r="D22" s="8">
        <v>6.9000000000000101</v>
      </c>
      <c r="E22" s="9">
        <f t="shared" si="0"/>
        <v>12.315350233097481</v>
      </c>
      <c r="F22" s="10">
        <f t="shared" si="1"/>
        <v>-1.3754046998850877</v>
      </c>
      <c r="G22" s="16">
        <v>10.4</v>
      </c>
      <c r="H22" s="9">
        <f t="shared" si="2"/>
        <v>23.882666666660491</v>
      </c>
      <c r="I22" s="10">
        <f t="shared" si="3"/>
        <v>-3.2051248484902111</v>
      </c>
    </row>
    <row r="23" spans="1:11" x14ac:dyDescent="0.25">
      <c r="A23" s="5">
        <v>3.5</v>
      </c>
      <c r="B23" s="6">
        <f t="shared" si="4"/>
        <v>5.2300553613045953</v>
      </c>
      <c r="C23" s="7">
        <f t="shared" si="5"/>
        <v>-0.48319675116552141</v>
      </c>
      <c r="D23" s="5">
        <v>7.0000000000000204</v>
      </c>
      <c r="E23" s="6">
        <f t="shared" si="0"/>
        <v>12.573426573423795</v>
      </c>
      <c r="F23" s="7">
        <f t="shared" si="1"/>
        <v>-1.4095571095588186</v>
      </c>
      <c r="G23" s="15">
        <v>10.5</v>
      </c>
      <c r="H23" s="6">
        <f t="shared" si="2"/>
        <v>24.302811771555426</v>
      </c>
      <c r="I23" s="7">
        <f t="shared" si="3"/>
        <v>-3.2855423222666107</v>
      </c>
    </row>
    <row r="24" spans="1:11" x14ac:dyDescent="0.25">
      <c r="A24" s="8">
        <v>3.6</v>
      </c>
      <c r="B24" s="9">
        <f t="shared" si="4"/>
        <v>5.4031515151506628</v>
      </c>
      <c r="C24" s="10">
        <f t="shared" si="5"/>
        <v>-0.5040824242424663</v>
      </c>
      <c r="D24" s="8">
        <v>7.1000000000000201</v>
      </c>
      <c r="E24" s="9">
        <f t="shared" si="0"/>
        <v>12.835083333330498</v>
      </c>
      <c r="F24" s="10">
        <f t="shared" si="1"/>
        <v>-1.4443919959225242</v>
      </c>
      <c r="G24" s="16">
        <v>10.6</v>
      </c>
      <c r="H24" s="9">
        <f t="shared" si="2"/>
        <v>24.728699300692782</v>
      </c>
      <c r="I24" s="10">
        <f t="shared" si="3"/>
        <v>-3.3681495571152777</v>
      </c>
      <c r="K24" s="1"/>
    </row>
    <row r="25" spans="1:11" x14ac:dyDescent="0.25">
      <c r="A25" s="8">
        <v>3.7</v>
      </c>
      <c r="B25" s="9">
        <f t="shared" si="4"/>
        <v>5.5777278554769198</v>
      </c>
      <c r="C25" s="10">
        <f t="shared" si="5"/>
        <v>-0.52525271853153466</v>
      </c>
      <c r="D25" s="8">
        <v>7.2000000000000197</v>
      </c>
      <c r="E25" s="9">
        <f t="shared" si="0"/>
        <v>13.100382284379393</v>
      </c>
      <c r="F25" s="10">
        <f t="shared" si="1"/>
        <v>-1.4799369696988181</v>
      </c>
      <c r="G25" s="16">
        <v>10.7</v>
      </c>
      <c r="H25" s="9">
        <f t="shared" si="2"/>
        <v>25.160391025634318</v>
      </c>
      <c r="I25" s="10">
        <f t="shared" si="3"/>
        <v>-3.4530059819406391</v>
      </c>
    </row>
    <row r="26" spans="1:11" x14ac:dyDescent="0.25">
      <c r="A26" s="8">
        <v>3.8</v>
      </c>
      <c r="B26" s="9">
        <f t="shared" si="4"/>
        <v>5.753846153845136</v>
      </c>
      <c r="C26" s="10">
        <f t="shared" si="5"/>
        <v>-0.54670433566442822</v>
      </c>
      <c r="D26" s="8">
        <v>7.3000000000000203</v>
      </c>
      <c r="E26" s="9">
        <f t="shared" si="0"/>
        <v>13.36938519813225</v>
      </c>
      <c r="F26" s="10">
        <f t="shared" si="1"/>
        <v>-1.5162205507012216</v>
      </c>
      <c r="G26" s="16">
        <v>10.8</v>
      </c>
      <c r="H26" s="9">
        <f t="shared" si="2"/>
        <v>25.59794871794184</v>
      </c>
      <c r="I26" s="10">
        <f t="shared" si="3"/>
        <v>-3.5401719347380389</v>
      </c>
    </row>
    <row r="27" spans="1:11" x14ac:dyDescent="0.25">
      <c r="A27" s="8">
        <v>3.9</v>
      </c>
      <c r="B27" s="9">
        <f t="shared" si="4"/>
        <v>5.9315681818170862</v>
      </c>
      <c r="C27" s="10">
        <f t="shared" si="5"/>
        <v>-0.56843488636375739</v>
      </c>
      <c r="D27" s="8">
        <v>7.4000000000000199</v>
      </c>
      <c r="E27" s="9">
        <f t="shared" si="0"/>
        <v>13.642153846150839</v>
      </c>
      <c r="F27" s="10">
        <f t="shared" si="1"/>
        <v>-1.5532721678341617</v>
      </c>
      <c r="G27" s="16">
        <v>10.9</v>
      </c>
      <c r="H27" s="9">
        <f t="shared" si="2"/>
        <v>26.041434149177078</v>
      </c>
      <c r="I27" s="10">
        <f t="shared" si="3"/>
        <v>-3.6297086625937176</v>
      </c>
    </row>
    <row r="28" spans="1:11" x14ac:dyDescent="0.25">
      <c r="A28" s="5">
        <v>4</v>
      </c>
      <c r="B28" s="6">
        <f t="shared" si="4"/>
        <v>6.1109557109545403</v>
      </c>
      <c r="C28" s="7">
        <f t="shared" si="5"/>
        <v>-0.59044289044304199</v>
      </c>
      <c r="D28" s="5">
        <v>7.5000000000000204</v>
      </c>
      <c r="E28" s="6">
        <f t="shared" si="0"/>
        <v>13.918749999996932</v>
      </c>
      <c r="F28" s="7">
        <f t="shared" si="1"/>
        <v>-1.5911221590929783</v>
      </c>
      <c r="G28" s="15">
        <v>11</v>
      </c>
      <c r="H28" s="6">
        <f t="shared" si="2"/>
        <v>26.490909090901823</v>
      </c>
      <c r="I28" s="7">
        <f t="shared" si="3"/>
        <v>-3.7216783216848355</v>
      </c>
    </row>
    <row r="29" spans="1:11" x14ac:dyDescent="0.25">
      <c r="A29" s="8">
        <v>4.0999999999999996</v>
      </c>
      <c r="B29" s="9">
        <f t="shared" ref="B29:B37" si="6">0.01029526029524*A29^3-0.03717948717912*A29^2+1.6056721056694*A29-0.3757575757525</f>
        <v>6.2920705128192687</v>
      </c>
      <c r="C29" s="10">
        <f t="shared" ref="C29:C37" si="7">-0.00037878787878993*A29^4+0.00608003108008*A29^3-0.05043706293755*A29^2-0.01283993783818*A29-0.02424242424442</f>
        <v>-0.61272777680671109</v>
      </c>
      <c r="D29" s="8">
        <v>7.6000000000000201</v>
      </c>
      <c r="E29" s="9">
        <f t="shared" si="0"/>
        <v>14.199235431232301</v>
      </c>
      <c r="F29" s="10">
        <f t="shared" si="1"/>
        <v>-1.6298017715639168</v>
      </c>
      <c r="G29" s="16">
        <v>11.1</v>
      </c>
      <c r="H29" s="9">
        <f t="shared" si="2"/>
        <v>26.946435314677835</v>
      </c>
      <c r="I29" s="10">
        <f t="shared" si="3"/>
        <v>-3.8161439772794554</v>
      </c>
    </row>
    <row r="30" spans="1:11" x14ac:dyDescent="0.25">
      <c r="A30" s="8">
        <v>4.2</v>
      </c>
      <c r="B30" s="9">
        <f t="shared" si="6"/>
        <v>6.4749743589730455</v>
      </c>
      <c r="C30" s="10">
        <f t="shared" si="7"/>
        <v>-0.63528988345010196</v>
      </c>
      <c r="D30" s="8">
        <v>7.7000000000000197</v>
      </c>
      <c r="E30" s="9">
        <f t="shared" si="0"/>
        <v>14.483671911418716</v>
      </c>
      <c r="F30" s="10">
        <f t="shared" si="1"/>
        <v>-1.6693431614241343</v>
      </c>
      <c r="G30" s="16">
        <v>11.2</v>
      </c>
      <c r="H30" s="9">
        <f t="shared" si="2"/>
        <v>27.40807459206691</v>
      </c>
      <c r="I30" s="10">
        <f t="shared" si="3"/>
        <v>-3.913169603736554</v>
      </c>
    </row>
    <row r="31" spans="1:11" x14ac:dyDescent="0.25">
      <c r="A31" s="8">
        <v>4.3</v>
      </c>
      <c r="B31" s="9">
        <f t="shared" si="6"/>
        <v>6.6597290209776379</v>
      </c>
      <c r="C31" s="10">
        <f t="shared" si="7"/>
        <v>-0.65813045745946208</v>
      </c>
      <c r="D31" s="8">
        <v>7.8000000000000203</v>
      </c>
      <c r="E31" s="9">
        <f t="shared" si="0"/>
        <v>14.772121212117952</v>
      </c>
      <c r="F31" s="10">
        <f t="shared" si="1"/>
        <v>-1.7097793939416968</v>
      </c>
      <c r="G31" s="16">
        <v>11.3</v>
      </c>
      <c r="H31" s="9">
        <f t="shared" si="2"/>
        <v>27.875888694630802</v>
      </c>
      <c r="I31" s="10">
        <f t="shared" si="3"/>
        <v>-4.0128200845060187</v>
      </c>
    </row>
    <row r="32" spans="1:11" x14ac:dyDescent="0.25">
      <c r="A32" s="8">
        <v>4.4000000000000004</v>
      </c>
      <c r="B32" s="9">
        <f t="shared" si="6"/>
        <v>6.8463962703948225</v>
      </c>
      <c r="C32" s="10">
        <f t="shared" si="7"/>
        <v>-0.68125165501194751</v>
      </c>
      <c r="D32" s="8">
        <v>7.9000000000000199</v>
      </c>
      <c r="E32" s="9">
        <f t="shared" si="0"/>
        <v>15.064645104891774</v>
      </c>
      <c r="F32" s="10">
        <f t="shared" si="1"/>
        <v>-1.7511444434755783</v>
      </c>
      <c r="G32" s="16">
        <v>11.4</v>
      </c>
      <c r="H32" s="9">
        <f t="shared" si="2"/>
        <v>28.349939393931272</v>
      </c>
      <c r="I32" s="10">
        <f t="shared" si="3"/>
        <v>-4.1151612121286334</v>
      </c>
    </row>
    <row r="33" spans="1:9" x14ac:dyDescent="0.25">
      <c r="A33" s="5">
        <v>4.5</v>
      </c>
      <c r="B33" s="6">
        <f t="shared" si="6"/>
        <v>7.0350378787863654</v>
      </c>
      <c r="C33" s="7">
        <f t="shared" si="7"/>
        <v>-0.70465654137562328</v>
      </c>
      <c r="D33" s="5">
        <v>8.0000000000000195</v>
      </c>
      <c r="E33" s="6">
        <f t="shared" si="0"/>
        <v>15.361305361301959</v>
      </c>
      <c r="F33" s="7">
        <f t="shared" si="1"/>
        <v>-1.7934731934756616</v>
      </c>
      <c r="G33" s="15">
        <v>11.5</v>
      </c>
      <c r="H33" s="6">
        <f t="shared" si="2"/>
        <v>28.830288461530117</v>
      </c>
      <c r="I33" s="7">
        <f t="shared" si="3"/>
        <v>-4.2202596882361068</v>
      </c>
    </row>
    <row r="34" spans="1:9" x14ac:dyDescent="0.25">
      <c r="A34" s="8">
        <v>4.5999999999999996</v>
      </c>
      <c r="B34" s="9">
        <f t="shared" si="6"/>
        <v>7.2257156177140409</v>
      </c>
      <c r="C34" s="10">
        <f t="shared" si="7"/>
        <v>-0.72834909090946343</v>
      </c>
      <c r="D34" s="8">
        <v>8.1</v>
      </c>
      <c r="E34" s="9">
        <f t="shared" si="0"/>
        <v>15.662163752910219</v>
      </c>
      <c r="F34" s="10">
        <f t="shared" si="1"/>
        <v>-1.8368014364827316</v>
      </c>
      <c r="G34" s="16">
        <v>11.6</v>
      </c>
      <c r="H34" s="9">
        <f t="shared" si="2"/>
        <v>29.316997668989089</v>
      </c>
      <c r="I34" s="10">
        <f t="shared" si="3"/>
        <v>-4.3281831235510486</v>
      </c>
    </row>
    <row r="35" spans="1:9" x14ac:dyDescent="0.25">
      <c r="A35" s="8">
        <v>4.7</v>
      </c>
      <c r="B35" s="9">
        <f t="shared" si="6"/>
        <v>7.418491258739623</v>
      </c>
      <c r="C35" s="10">
        <f t="shared" si="7"/>
        <v>-0.7523341870633522</v>
      </c>
      <c r="D35" s="8">
        <v>8.1999999999999993</v>
      </c>
      <c r="E35" s="9">
        <f t="shared" si="0"/>
        <v>15.96728205127844</v>
      </c>
      <c r="F35" s="10">
        <f t="shared" si="1"/>
        <v>-1.8811658741285067</v>
      </c>
      <c r="G35" s="16">
        <v>11.7</v>
      </c>
      <c r="H35" s="9">
        <f t="shared" si="2"/>
        <v>29.810128787869964</v>
      </c>
      <c r="I35" s="10">
        <f t="shared" si="3"/>
        <v>-4.4390000378869772</v>
      </c>
    </row>
    <row r="36" spans="1:9" x14ac:dyDescent="0.25">
      <c r="A36" s="8">
        <v>4.8</v>
      </c>
      <c r="B36" s="9">
        <f t="shared" si="6"/>
        <v>7.6134265734248778</v>
      </c>
      <c r="C36" s="10">
        <f t="shared" si="7"/>
        <v>-0.77661762237808107</v>
      </c>
      <c r="D36" s="8">
        <v>8.3000000000000007</v>
      </c>
      <c r="E36" s="9">
        <f t="shared" si="0"/>
        <v>16.27672202796834</v>
      </c>
      <c r="F36" s="10">
        <f t="shared" si="1"/>
        <v>-1.9266041171355899</v>
      </c>
      <c r="G36" s="16">
        <v>11.8</v>
      </c>
      <c r="H36" s="9">
        <f t="shared" si="2"/>
        <v>30.309743589734524</v>
      </c>
      <c r="I36" s="10">
        <f t="shared" si="3"/>
        <v>-4.5527798601483225</v>
      </c>
    </row>
    <row r="37" spans="1:9" x14ac:dyDescent="0.25">
      <c r="A37" s="8">
        <v>4.9000000000000004</v>
      </c>
      <c r="B37" s="9">
        <f t="shared" si="6"/>
        <v>7.8105833333315804</v>
      </c>
      <c r="C37" s="10">
        <f t="shared" si="7"/>
        <v>-0.80120609848535251</v>
      </c>
      <c r="D37" s="8">
        <v>8.4</v>
      </c>
      <c r="E37" s="9">
        <f t="shared" si="0"/>
        <v>16.590545454541683</v>
      </c>
      <c r="F37" s="10">
        <f t="shared" si="1"/>
        <v>-1.9731546853174993</v>
      </c>
      <c r="G37" s="16">
        <v>11.9</v>
      </c>
      <c r="H37" s="9">
        <f t="shared" si="2"/>
        <v>30.815903846144522</v>
      </c>
      <c r="I37" s="10">
        <f t="shared" si="3"/>
        <v>-4.6695929283304256</v>
      </c>
    </row>
    <row r="38" spans="1:9" x14ac:dyDescent="0.25">
      <c r="A38" s="11"/>
      <c r="B38" s="24"/>
      <c r="C38" s="25"/>
      <c r="D38" s="11"/>
      <c r="E38" s="24"/>
      <c r="F38" s="25"/>
      <c r="G38" s="26">
        <v>12</v>
      </c>
      <c r="H38" s="13">
        <f t="shared" si="2"/>
        <v>31.328671328661741</v>
      </c>
      <c r="I38" s="14">
        <f t="shared" si="3"/>
        <v>-4.789510489519528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2012-02-19T17:48:18Z</dcterms:created>
  <dcterms:modified xsi:type="dcterms:W3CDTF">2012-02-19T19:49:22Z</dcterms:modified>
</cp:coreProperties>
</file>